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5" i="1" s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H5" i="1"/>
  <c r="H9" i="1" s="1"/>
  <c r="G5" i="1"/>
  <c r="G9" i="1" s="1"/>
  <c r="G12" i="1" s="1"/>
  <c r="F5" i="1"/>
  <c r="F9" i="1" s="1"/>
  <c r="E5" i="1"/>
  <c r="E9" i="1" s="1"/>
  <c r="E12" i="1" s="1"/>
  <c r="N9" i="1"/>
  <c r="D6" i="1"/>
  <c r="M9" i="1" l="1"/>
  <c r="F12" i="1"/>
  <c r="K12" i="1" s="1"/>
  <c r="K9" i="1"/>
  <c r="H12" i="1"/>
  <c r="L12" i="1" s="1"/>
  <c r="L9" i="1"/>
  <c r="I12" i="1"/>
  <c r="M12" i="1" l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<sst xmlns="http://schemas.openxmlformats.org/spreadsheetml/2006/main" count="69" uniqueCount="49">
  <si>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</si>
  <si>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</si>
  <si>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</si>
  <si>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</si>
  <si>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</si>
  <si>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</si>
  <si>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</si>
  <si>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</si>
  <si>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</si>
  <si>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</si>
  <si>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</si>
  <si>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</si>
  <si>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</si>
  <si>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</si>
  <si>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</si>
  <si>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</si>
  <si>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</si>
  <si>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</si>
  <si>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</si>
  <si>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</si>
  <si>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</si>
  <si>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</si>
  <si>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</si>
  <si>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</si>
  <si>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</si>
  <si>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</si>
  <si>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</si>
  <si>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</si>
  <si>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</si>
  <si>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</si>
  <si>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</si>
  <si>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</si>
  <si>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</si>
  <si>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</si>
  <si>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</si>
  <si>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Anne Miettinen</t>
  </si>
  <si>
    <t>9.</t>
  </si>
  <si>
    <t>SiiPe</t>
  </si>
  <si>
    <t>SiiPe = Siilinjärven Pesis  (1987)</t>
  </si>
  <si>
    <t>ENSIMMÄISET</t>
  </si>
  <si>
    <t>Ottelu</t>
  </si>
  <si>
    <t>1.  ottelu</t>
  </si>
  <si>
    <t>Lyöty juoksu</t>
  </si>
  <si>
    <t>Tuotu juoksu</t>
  </si>
  <si>
    <t>Kunnari</t>
  </si>
  <si>
    <t>1962</t>
  </si>
  <si>
    <t>06.05. 1990  IT - SiiPe  27-2</t>
  </si>
  <si>
    <t>26.05. 1990  SiiPe - VäVi  18-8</t>
  </si>
  <si>
    <t>5.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</si>
</sst>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36</v>
      </c>
      <c r="D4" s="29" t="s">
        <v>37</v>
      </c>
      <c r="E4" s="27">
        <v>19</v>
      </c>
      <c r="F4" s="27">
        <v>0</v>
      </c>
      <c r="G4" s="27">
        <v>4</v>
      </c>
      <c r="H4" s="27">
        <v>2</v>
      </c>
      <c r="I4" s="27">
        <v>28</v>
      </c>
      <c r="J4" s="27">
        <v>12</v>
      </c>
      <c r="K4" s="27">
        <v>5</v>
      </c>
      <c r="L4" s="27">
        <v>7</v>
      </c>
      <c r="M4" s="27">
        <f>SUM(F4+G4)</f>
        <v>4</v>
      </c>
      <c r="N4" s="61">
        <v>0.41199999999999998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19</v>
      </c>
      <c r="F5" s="19">
        <f t="shared" si="0"/>
        <v>0</v>
      </c>
      <c r="G5" s="19">
        <f t="shared" si="0"/>
        <v>4</v>
      </c>
      <c r="H5" s="19">
        <f t="shared" si="0"/>
        <v>2</v>
      </c>
      <c r="I5" s="19">
        <f t="shared" si="0"/>
        <v>28</v>
      </c>
      <c r="J5" s="19">
        <f t="shared" si="0"/>
        <v>12</v>
      </c>
      <c r="K5" s="19">
        <f t="shared" si="0"/>
        <v>5</v>
      </c>
      <c r="L5" s="19">
        <f t="shared" si="0"/>
        <v>7</v>
      </c>
      <c r="M5" s="19">
        <f t="shared" si="0"/>
        <v>4</v>
      </c>
      <c r="N5" s="31">
        <v>0.41199999999999998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20.333333333333332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39</v>
      </c>
      <c r="Q8" s="13"/>
      <c r="R8" s="13"/>
      <c r="S8" s="62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63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19</v>
      </c>
      <c r="F9" s="27">
        <f>PRODUCT(F5)</f>
        <v>0</v>
      </c>
      <c r="G9" s="27">
        <f>PRODUCT(G5)</f>
        <v>4</v>
      </c>
      <c r="H9" s="27">
        <f>PRODUCT(H5)</f>
        <v>2</v>
      </c>
      <c r="I9" s="27">
        <f>PRODUCT(I5)</f>
        <v>28</v>
      </c>
      <c r="J9" s="1"/>
      <c r="K9" s="43">
        <f>PRODUCT((F9+G9)/E9)</f>
        <v>0.21052631578947367</v>
      </c>
      <c r="L9" s="43">
        <f>PRODUCT(H9/E9)</f>
        <v>0.10526315789473684</v>
      </c>
      <c r="M9" s="43">
        <f>PRODUCT(I9/E9)</f>
        <v>1.4736842105263157</v>
      </c>
      <c r="N9" s="30">
        <f>PRODUCT(N5)</f>
        <v>0.41199999999999998</v>
      </c>
      <c r="O9" s="25" t="e">
        <f>PRODUCT(O5)</f>
        <v>#REF!</v>
      </c>
      <c r="P9" s="64" t="s">
        <v>40</v>
      </c>
      <c r="Q9" s="65"/>
      <c r="R9" s="65"/>
      <c r="S9" s="66" t="s">
        <v>46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41</v>
      </c>
      <c r="AE9" s="68"/>
      <c r="AF9" s="69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 t="s">
        <v>47</v>
      </c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 t="s">
        <v>48</v>
      </c>
      <c r="AE10" s="74"/>
      <c r="AF10" s="75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 t="s">
        <v>47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48</v>
      </c>
      <c r="AE11" s="74"/>
      <c r="AF11" s="75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19</v>
      </c>
      <c r="F12" s="19">
        <f>SUM(F9:F11)</f>
        <v>0</v>
      </c>
      <c r="G12" s="19">
        <f>SUM(G9:G11)</f>
        <v>4</v>
      </c>
      <c r="H12" s="19">
        <f>SUM(H9:H11)</f>
        <v>2</v>
      </c>
      <c r="I12" s="19">
        <f>SUM(I9:I11)</f>
        <v>28</v>
      </c>
      <c r="J12" s="1"/>
      <c r="K12" s="55">
        <f>PRODUCT((F12+G12)/E12)</f>
        <v>0.21052631578947367</v>
      </c>
      <c r="L12" s="55">
        <f>PRODUCT(H12/E12)</f>
        <v>0.10526315789473684</v>
      </c>
      <c r="M12" s="55">
        <f>PRODUCT(I12/E12)</f>
        <v>1.4736842105263157</v>
      </c>
      <c r="N12" s="31">
        <v>0.41199999999999998</v>
      </c>
      <c r="O12" s="25" t="e">
        <f>SUM(O9:O11)</f>
        <v>#REF!</v>
      </c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/>
      <c r="AE12" s="80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s="58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7"/>
      <c r="N19" s="5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7"/>
      <c r="N20" s="5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s="58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7"/>
      <c r="N21" s="5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s="58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7"/>
      <c r="N22" s="5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8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7"/>
      <c r="N23" s="5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8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7"/>
      <c r="N24" s="5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8"/>
      <c r="AI36" s="58"/>
      <c r="AJ36" s="58"/>
      <c r="AK36" s="58"/>
      <c r="AL36" s="5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56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58"/>
      <c r="AI37" s="58"/>
      <c r="AJ37" s="58"/>
      <c r="AK37" s="58"/>
      <c r="AL37" s="58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56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56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9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2019-01-25T22:29:40Z</dcterms:modified>
</cp:coreProperties>
</file>